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6 Q2 -- Second Quarterly 10-01-25 to 12-31-25\NSPD Workload Reporting Q2\"/>
    </mc:Choice>
  </mc:AlternateContent>
  <xr:revisionPtr revIDLastSave="0" documentId="13_ncr:1_{4F32C387-C421-4BB2-B0E6-2F9B64DA994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Open Case by Legal Problem Co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" l="1"/>
  <c r="J16" i="1"/>
  <c r="J17" i="1"/>
  <c r="J18" i="1"/>
  <c r="J19" i="1"/>
  <c r="J20" i="1"/>
  <c r="J21" i="1"/>
  <c r="J22" i="1"/>
  <c r="J23" i="1"/>
  <c r="J15" i="1"/>
  <c r="I23" i="1"/>
  <c r="H23" i="1"/>
  <c r="G23" i="1"/>
  <c r="F23" i="1"/>
  <c r="E23" i="1"/>
  <c r="D23" i="1"/>
  <c r="C23" i="1"/>
  <c r="I22" i="1"/>
  <c r="H22" i="1"/>
  <c r="G22" i="1"/>
  <c r="F22" i="1"/>
  <c r="E22" i="1"/>
  <c r="D22" i="1"/>
  <c r="C22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8" i="1"/>
  <c r="H18" i="1"/>
  <c r="G18" i="1"/>
  <c r="F18" i="1"/>
  <c r="E18" i="1"/>
  <c r="D18" i="1"/>
  <c r="C18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G15" i="1"/>
  <c r="F15" i="1"/>
  <c r="E15" i="1"/>
  <c r="D15" i="1"/>
  <c r="C15" i="1"/>
  <c r="D24" i="1" l="1"/>
  <c r="F24" i="1"/>
  <c r="G24" i="1"/>
  <c r="C24" i="1"/>
  <c r="H24" i="1"/>
  <c r="E24" i="1"/>
  <c r="I24" i="1"/>
</calcChain>
</file>

<file path=xl/sharedStrings.xml><?xml version="1.0" encoding="utf-8"?>
<sst xmlns="http://schemas.openxmlformats.org/spreadsheetml/2006/main" count="27" uniqueCount="18">
  <si>
    <t>Cavanaugh-Bill, Julie</t>
  </si>
  <si>
    <t>Eberhardy, Jane</t>
  </si>
  <si>
    <t>Erickson, Patricia</t>
  </si>
  <si>
    <t>Hoffman, Jim</t>
  </si>
  <si>
    <t>Mayo, Massey</t>
  </si>
  <si>
    <t>Melcic, Robert</t>
  </si>
  <si>
    <t>Penney, Derrick</t>
  </si>
  <si>
    <t>Totals</t>
  </si>
  <si>
    <t>Appeals (Felony &amp; GM)</t>
  </si>
  <si>
    <t>Cat. A (non-capital) felonies and cat. B felonies (max. &gt; 10 years)</t>
  </si>
  <si>
    <t>Cat. B Felonies (max. &lt;= 10 years), C, D, E felonies, and GM)</t>
  </si>
  <si>
    <t>Civil</t>
  </si>
  <si>
    <t>Juvenile (delinquency, supervision, &amp; appeals)</t>
  </si>
  <si>
    <t>Juvenile (probation/parole violations)</t>
  </si>
  <si>
    <t>Misdemeanor (all other &amp; appeals)</t>
  </si>
  <si>
    <t>Misdemeanor (DUI &amp; DV)</t>
  </si>
  <si>
    <t>Probation/Parole Violation</t>
  </si>
  <si>
    <t>Total Attorney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</si>
</sst>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2" xfId="0" applyBorder="1"/>
    <xf numFmtId="0" fontId="0" fillId="0" borderId="4" xfId="0" applyBorder="1"/>
    <xf numFmtId="0" fontId="0" fillId="0" borderId="1" xfId="0" applyBorder="1"/>
    <xf numFmtId="0" fontId="0" fillId="0" borderId="1" xfId="0" applyBorder="1" applyAlignment="1">
      <alignment textRotation="90"/>
    </xf>
    <xf numFmtId="0" fontId="0" fillId="0" borderId="3" xfId="0" applyBorder="1" applyAlignment="1">
      <alignment textRotation="90"/>
    </xf>
    <xf numFmtId="0" fontId="0" fillId="0" borderId="12" xfId="0" applyBorder="1"/>
    <xf numFmtId="0" fontId="0" fillId="0" borderId="13" xfId="0" applyBorder="1" applyAlignment="1">
      <alignment wrapText="1"/>
    </xf>
    <xf numFmtId="0" fontId="0" fillId="0" borderId="14" xfId="0" applyBorder="1"/>
    <xf numFmtId="0" fontId="0" fillId="0" borderId="15" xfId="0" applyBorder="1"/>
    <xf numFmtId="0" fontId="0" fillId="0" borderId="4" xfId="0" applyBorder="1" applyAlignment="1">
      <alignment wrapText="1"/>
    </xf>
    <xf numFmtId="0" fontId="0" fillId="0" borderId="9" xfId="0" applyBorder="1" applyAlignment="1">
      <alignment wrapText="1"/>
    </xf>
    <xf numFmtId="0" fontId="0" fillId="2" borderId="9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0" fillId="0" borderId="9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Border="1" applyAlignment="1">
      <alignment textRotation="90" wrapText="1"/>
    </xf>
    <xf numFmtId="0" fontId="1" fillId="0" borderId="1" xfId="0" applyFont="1" applyBorder="1" applyAlignment="1">
      <alignment textRotation="9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workbookViewId="0">
      <selection activeCell="C1" sqref="C1"/>
    </sheetView>
  </sheetViews>
  <sheetFormatPr defaultRowHeight="15" x14ac:dyDescent="0.25"/>
  <cols>
    <col min="1" max="1" width="59.140625" bestFit="1" customWidth="1"/>
    <col min="2" max="9" width="6" customWidth="1"/>
    <col min="10" max="10" width="6.28515625" bestFit="1" customWidth="1"/>
  </cols>
  <sheetData>
    <row r="1" spans="1:10" ht="102.75" x14ac:dyDescent="0.25">
      <c r="A1" s="1"/>
      <c r="B1" s="33"/>
      <c r="C1" s="34" t="s">
        <v>0</v>
      </c>
      <c r="D1" s="15" t="s">
        <v>1</v>
      </c>
      <c r="E1" s="15" t="s">
        <v>2</v>
      </c>
      <c r="F1" s="15" t="s">
        <v>3</v>
      </c>
      <c r="G1" s="15" t="s">
        <v>4</v>
      </c>
      <c r="H1" s="15" t="s">
        <v>5</v>
      </c>
      <c r="I1" s="16" t="s">
        <v>6</v>
      </c>
      <c r="J1" s="6"/>
    </row>
    <row r="2" spans="1:10" x14ac:dyDescent="0.25">
      <c r="A2" s="2"/>
      <c r="B2" s="2"/>
      <c r="C2" s="2"/>
      <c r="D2" s="2"/>
      <c r="E2" s="2"/>
      <c r="F2" s="2"/>
      <c r="G2" s="2"/>
      <c r="H2" s="2"/>
      <c r="I2" s="3"/>
      <c r="J2" s="7" t="s">
        <v>7</v>
      </c>
    </row>
    <row r="3" spans="1:10" x14ac:dyDescent="0.25">
      <c r="A3" s="14" t="s">
        <v>8</v>
      </c>
      <c r="B3" s="2">
        <v>50</v>
      </c>
      <c r="C3" s="2">
        <v>0</v>
      </c>
      <c r="D3" s="2">
        <v>0</v>
      </c>
      <c r="E3" s="2">
        <v>0</v>
      </c>
      <c r="F3" s="2">
        <v>11</v>
      </c>
      <c r="G3" s="2">
        <v>0</v>
      </c>
      <c r="H3" s="2">
        <v>0</v>
      </c>
      <c r="I3" s="3">
        <v>0</v>
      </c>
      <c r="J3" s="7">
        <v>11</v>
      </c>
    </row>
    <row r="4" spans="1:10" x14ac:dyDescent="0.25">
      <c r="A4" s="14" t="s">
        <v>9</v>
      </c>
      <c r="B4" s="2">
        <v>50</v>
      </c>
      <c r="C4" s="2">
        <v>0</v>
      </c>
      <c r="D4" s="2">
        <v>4</v>
      </c>
      <c r="E4" s="2">
        <v>12</v>
      </c>
      <c r="F4" s="2">
        <v>0</v>
      </c>
      <c r="G4" s="2">
        <v>15</v>
      </c>
      <c r="H4" s="2">
        <v>1</v>
      </c>
      <c r="I4" s="3">
        <v>0</v>
      </c>
      <c r="J4" s="7">
        <v>32</v>
      </c>
    </row>
    <row r="5" spans="1:10" x14ac:dyDescent="0.25">
      <c r="A5" s="14" t="s">
        <v>10</v>
      </c>
      <c r="B5" s="2">
        <v>20</v>
      </c>
      <c r="C5" s="2">
        <v>6</v>
      </c>
      <c r="D5" s="2">
        <v>20</v>
      </c>
      <c r="E5" s="2">
        <v>15</v>
      </c>
      <c r="F5" s="2">
        <v>1</v>
      </c>
      <c r="G5" s="2">
        <v>127</v>
      </c>
      <c r="H5" s="2">
        <v>17</v>
      </c>
      <c r="I5" s="3">
        <v>11</v>
      </c>
      <c r="J5" s="7">
        <v>197</v>
      </c>
    </row>
    <row r="6" spans="1:10" x14ac:dyDescent="0.25">
      <c r="A6" s="14" t="s">
        <v>11</v>
      </c>
      <c r="B6" s="2">
        <v>0</v>
      </c>
      <c r="C6" s="2">
        <v>1</v>
      </c>
      <c r="D6" s="2">
        <v>0</v>
      </c>
      <c r="E6" s="2">
        <v>0</v>
      </c>
      <c r="F6" s="2">
        <v>2</v>
      </c>
      <c r="G6" s="2">
        <v>0</v>
      </c>
      <c r="H6" s="2">
        <v>0</v>
      </c>
      <c r="I6" s="3">
        <v>1</v>
      </c>
      <c r="J6" s="7">
        <v>4</v>
      </c>
    </row>
    <row r="7" spans="1:10" x14ac:dyDescent="0.25">
      <c r="A7" s="14" t="s">
        <v>12</v>
      </c>
      <c r="B7" s="2">
        <v>7.5</v>
      </c>
      <c r="C7" s="2">
        <v>22</v>
      </c>
      <c r="D7" s="2">
        <v>1</v>
      </c>
      <c r="E7" s="2">
        <v>0</v>
      </c>
      <c r="F7" s="2">
        <v>0</v>
      </c>
      <c r="G7" s="2">
        <v>112</v>
      </c>
      <c r="H7" s="2">
        <v>4</v>
      </c>
      <c r="I7" s="3">
        <v>1</v>
      </c>
      <c r="J7" s="7">
        <v>140</v>
      </c>
    </row>
    <row r="8" spans="1:10" x14ac:dyDescent="0.25">
      <c r="A8" s="14" t="s">
        <v>13</v>
      </c>
      <c r="B8" s="2">
        <v>26</v>
      </c>
      <c r="C8" s="2">
        <v>0</v>
      </c>
      <c r="D8" s="2">
        <v>1</v>
      </c>
      <c r="E8" s="2">
        <v>0</v>
      </c>
      <c r="F8" s="2">
        <v>0</v>
      </c>
      <c r="G8" s="2">
        <v>4</v>
      </c>
      <c r="H8" s="2">
        <v>0</v>
      </c>
      <c r="I8" s="3">
        <v>0</v>
      </c>
      <c r="J8" s="7">
        <v>5</v>
      </c>
    </row>
    <row r="9" spans="1:10" x14ac:dyDescent="0.25">
      <c r="A9" s="14" t="s">
        <v>14</v>
      </c>
      <c r="B9" s="2">
        <v>6</v>
      </c>
      <c r="C9" s="2">
        <v>2</v>
      </c>
      <c r="D9" s="2">
        <v>5</v>
      </c>
      <c r="E9" s="2">
        <v>1</v>
      </c>
      <c r="F9" s="2">
        <v>0</v>
      </c>
      <c r="G9" s="2">
        <v>60</v>
      </c>
      <c r="H9" s="2">
        <v>22</v>
      </c>
      <c r="I9" s="3">
        <v>2</v>
      </c>
      <c r="J9" s="7">
        <v>92</v>
      </c>
    </row>
    <row r="10" spans="1:10" x14ac:dyDescent="0.25">
      <c r="A10" s="14" t="s">
        <v>15</v>
      </c>
      <c r="B10" s="2">
        <v>10</v>
      </c>
      <c r="C10" s="2">
        <v>4</v>
      </c>
      <c r="D10" s="2">
        <v>4</v>
      </c>
      <c r="E10" s="2">
        <v>2</v>
      </c>
      <c r="F10" s="2">
        <v>0</v>
      </c>
      <c r="G10" s="2">
        <v>49</v>
      </c>
      <c r="H10" s="2">
        <v>18</v>
      </c>
      <c r="I10" s="3">
        <v>2</v>
      </c>
      <c r="J10" s="7">
        <v>79</v>
      </c>
    </row>
    <row r="11" spans="1:10" ht="15.75" thickBot="1" x14ac:dyDescent="0.3">
      <c r="A11" s="13" t="s">
        <v>16</v>
      </c>
      <c r="B11" s="4">
        <v>4</v>
      </c>
      <c r="C11" s="4">
        <v>0</v>
      </c>
      <c r="D11" s="4">
        <v>1</v>
      </c>
      <c r="E11" s="4">
        <v>1</v>
      </c>
      <c r="F11" s="4">
        <v>0</v>
      </c>
      <c r="G11" s="4">
        <v>1</v>
      </c>
      <c r="H11" s="4">
        <v>0</v>
      </c>
      <c r="I11" s="5">
        <v>0</v>
      </c>
      <c r="J11" s="11">
        <v>3</v>
      </c>
    </row>
    <row r="12" spans="1:10" ht="15.75" thickBot="1" x14ac:dyDescent="0.3">
      <c r="A12" s="8"/>
      <c r="B12" s="9"/>
      <c r="C12" s="9">
        <v>35</v>
      </c>
      <c r="D12" s="9">
        <v>36</v>
      </c>
      <c r="E12" s="9">
        <v>31</v>
      </c>
      <c r="F12" s="9">
        <v>14</v>
      </c>
      <c r="G12" s="9">
        <v>368</v>
      </c>
      <c r="H12" s="9">
        <v>62</v>
      </c>
      <c r="I12" s="10">
        <v>17</v>
      </c>
      <c r="J12" s="12">
        <v>563</v>
      </c>
    </row>
    <row r="14" spans="1:10" ht="15.75" thickBot="1" x14ac:dyDescent="0.3"/>
    <row r="15" spans="1:10" x14ac:dyDescent="0.25">
      <c r="A15" s="17" t="s">
        <v>8</v>
      </c>
      <c r="B15" s="18"/>
      <c r="C15" s="18">
        <f>$B3*C3</f>
        <v>0</v>
      </c>
      <c r="D15" s="18">
        <f t="shared" ref="D15:H15" si="0">$B3*D3</f>
        <v>0</v>
      </c>
      <c r="E15" s="18">
        <f t="shared" si="0"/>
        <v>0</v>
      </c>
      <c r="F15" s="18">
        <f t="shared" si="0"/>
        <v>550</v>
      </c>
      <c r="G15" s="18">
        <f t="shared" si="0"/>
        <v>0</v>
      </c>
      <c r="H15" s="18">
        <f t="shared" si="0"/>
        <v>0</v>
      </c>
      <c r="I15" s="26">
        <f>$B3*I3</f>
        <v>0</v>
      </c>
      <c r="J15" s="28">
        <f>$B3*J3</f>
        <v>550</v>
      </c>
    </row>
    <row r="16" spans="1:10" x14ac:dyDescent="0.25">
      <c r="A16" s="19" t="s">
        <v>9</v>
      </c>
      <c r="B16" s="1"/>
      <c r="C16" s="1">
        <f t="shared" ref="C16:J23" si="1">$B4*C4</f>
        <v>0</v>
      </c>
      <c r="D16" s="1">
        <f>$B4*D4</f>
        <v>200</v>
      </c>
      <c r="E16" s="1">
        <f t="shared" si="1"/>
        <v>600</v>
      </c>
      <c r="F16" s="1">
        <f t="shared" si="1"/>
        <v>0</v>
      </c>
      <c r="G16" s="1">
        <f t="shared" si="1"/>
        <v>750</v>
      </c>
      <c r="H16" s="1">
        <f t="shared" si="1"/>
        <v>50</v>
      </c>
      <c r="I16" s="27">
        <f t="shared" si="1"/>
        <v>0</v>
      </c>
      <c r="J16" s="29">
        <f t="shared" si="1"/>
        <v>1600</v>
      </c>
    </row>
    <row r="17" spans="1:10" x14ac:dyDescent="0.25">
      <c r="A17" s="19" t="s">
        <v>10</v>
      </c>
      <c r="B17" s="1"/>
      <c r="C17" s="1">
        <f t="shared" si="1"/>
        <v>120</v>
      </c>
      <c r="D17" s="1">
        <f t="shared" si="1"/>
        <v>400</v>
      </c>
      <c r="E17" s="1">
        <f t="shared" si="1"/>
        <v>300</v>
      </c>
      <c r="F17" s="1">
        <f t="shared" si="1"/>
        <v>20</v>
      </c>
      <c r="G17" s="1">
        <f t="shared" si="1"/>
        <v>2540</v>
      </c>
      <c r="H17" s="1">
        <f t="shared" si="1"/>
        <v>340</v>
      </c>
      <c r="I17" s="27">
        <f t="shared" si="1"/>
        <v>220</v>
      </c>
      <c r="J17" s="29">
        <f t="shared" si="1"/>
        <v>3940</v>
      </c>
    </row>
    <row r="18" spans="1:10" x14ac:dyDescent="0.25">
      <c r="A18" s="19" t="s">
        <v>11</v>
      </c>
      <c r="B18" s="1"/>
      <c r="C18" s="1">
        <f t="shared" si="1"/>
        <v>0</v>
      </c>
      <c r="D18" s="1">
        <f t="shared" si="1"/>
        <v>0</v>
      </c>
      <c r="E18" s="1">
        <f t="shared" si="1"/>
        <v>0</v>
      </c>
      <c r="F18" s="1">
        <f t="shared" si="1"/>
        <v>0</v>
      </c>
      <c r="G18" s="1">
        <f t="shared" si="1"/>
        <v>0</v>
      </c>
      <c r="H18" s="1">
        <f t="shared" si="1"/>
        <v>0</v>
      </c>
      <c r="I18" s="27">
        <f t="shared" si="1"/>
        <v>0</v>
      </c>
      <c r="J18" s="29">
        <f t="shared" si="1"/>
        <v>0</v>
      </c>
    </row>
    <row r="19" spans="1:10" x14ac:dyDescent="0.25">
      <c r="A19" s="19" t="s">
        <v>12</v>
      </c>
      <c r="B19" s="1"/>
      <c r="C19" s="1">
        <f t="shared" si="1"/>
        <v>165</v>
      </c>
      <c r="D19" s="1">
        <f t="shared" si="1"/>
        <v>7.5</v>
      </c>
      <c r="E19" s="1">
        <f t="shared" si="1"/>
        <v>0</v>
      </c>
      <c r="F19" s="1">
        <f t="shared" si="1"/>
        <v>0</v>
      </c>
      <c r="G19" s="1">
        <f t="shared" si="1"/>
        <v>840</v>
      </c>
      <c r="H19" s="1">
        <f t="shared" si="1"/>
        <v>30</v>
      </c>
      <c r="I19" s="27">
        <f t="shared" si="1"/>
        <v>7.5</v>
      </c>
      <c r="J19" s="29">
        <f t="shared" si="1"/>
        <v>1050</v>
      </c>
    </row>
    <row r="20" spans="1:10" x14ac:dyDescent="0.25">
      <c r="A20" s="19" t="s">
        <v>13</v>
      </c>
      <c r="B20" s="1"/>
      <c r="C20" s="1">
        <f t="shared" si="1"/>
        <v>0</v>
      </c>
      <c r="D20" s="1">
        <f>$B8*D8</f>
        <v>26</v>
      </c>
      <c r="E20" s="1">
        <f>$B8*E8</f>
        <v>0</v>
      </c>
      <c r="F20" s="1">
        <f>$B8*F8</f>
        <v>0</v>
      </c>
      <c r="G20" s="1">
        <f>$B8*G8</f>
        <v>104</v>
      </c>
      <c r="H20" s="1">
        <f>$B8*H8</f>
        <v>0</v>
      </c>
      <c r="I20" s="27">
        <f>$B8*I8</f>
        <v>0</v>
      </c>
      <c r="J20" s="29">
        <f t="shared" ref="J20:J24" si="2">$B8*J8</f>
        <v>130</v>
      </c>
    </row>
    <row r="21" spans="1:10" x14ac:dyDescent="0.25">
      <c r="A21" s="19" t="s">
        <v>14</v>
      </c>
      <c r="B21" s="1"/>
      <c r="C21" s="1">
        <f t="shared" si="1"/>
        <v>12</v>
      </c>
      <c r="D21" s="1">
        <f>$B9*D9</f>
        <v>30</v>
      </c>
      <c r="E21" s="1">
        <f>$B9*E9</f>
        <v>6</v>
      </c>
      <c r="F21" s="1">
        <f>$B9*F9</f>
        <v>0</v>
      </c>
      <c r="G21" s="1">
        <f>$B9*G9</f>
        <v>360</v>
      </c>
      <c r="H21" s="1">
        <f>$B9*H9</f>
        <v>132</v>
      </c>
      <c r="I21" s="27">
        <f>$B9*I9</f>
        <v>12</v>
      </c>
      <c r="J21" s="29">
        <f t="shared" si="2"/>
        <v>552</v>
      </c>
    </row>
    <row r="22" spans="1:10" x14ac:dyDescent="0.25">
      <c r="A22" s="19" t="s">
        <v>15</v>
      </c>
      <c r="B22" s="1"/>
      <c r="C22" s="1">
        <f t="shared" si="1"/>
        <v>40</v>
      </c>
      <c r="D22" s="1">
        <f>$B10*D10</f>
        <v>40</v>
      </c>
      <c r="E22" s="1">
        <f>$B10*E10</f>
        <v>20</v>
      </c>
      <c r="F22" s="1">
        <f>$B10*F10</f>
        <v>0</v>
      </c>
      <c r="G22" s="1">
        <f>$B10*G10</f>
        <v>490</v>
      </c>
      <c r="H22" s="1">
        <f>$B10*H10</f>
        <v>180</v>
      </c>
      <c r="I22" s="27">
        <f>$B10*I10</f>
        <v>20</v>
      </c>
      <c r="J22" s="29">
        <f t="shared" si="2"/>
        <v>790</v>
      </c>
    </row>
    <row r="23" spans="1:10" ht="15.75" thickBot="1" x14ac:dyDescent="0.3">
      <c r="A23" s="20" t="s">
        <v>16</v>
      </c>
      <c r="B23" s="21"/>
      <c r="C23" s="21">
        <f t="shared" si="1"/>
        <v>0</v>
      </c>
      <c r="D23" s="21">
        <f>$B11*D11</f>
        <v>4</v>
      </c>
      <c r="E23" s="21">
        <f>$B11*E11</f>
        <v>4</v>
      </c>
      <c r="F23" s="21">
        <f>$B11*F11</f>
        <v>0</v>
      </c>
      <c r="G23" s="21">
        <f>$B11*G11</f>
        <v>4</v>
      </c>
      <c r="H23" s="21">
        <f>$B11*H11</f>
        <v>0</v>
      </c>
      <c r="I23" s="30">
        <f>$B11*I11</f>
        <v>0</v>
      </c>
      <c r="J23" s="31">
        <f t="shared" si="2"/>
        <v>12</v>
      </c>
    </row>
    <row r="24" spans="1:10" ht="15.75" thickBot="1" x14ac:dyDescent="0.3">
      <c r="A24" s="8" t="s">
        <v>17</v>
      </c>
      <c r="B24" s="22"/>
      <c r="C24" s="22">
        <f>SUM(C15:C23)</f>
        <v>337</v>
      </c>
      <c r="D24" s="25">
        <f t="shared" ref="D24:J24" si="3">SUM(D16:D23)</f>
        <v>707.5</v>
      </c>
      <c r="E24" s="22">
        <f t="shared" si="3"/>
        <v>930</v>
      </c>
      <c r="F24" s="22">
        <f t="shared" si="3"/>
        <v>20</v>
      </c>
      <c r="G24" s="23">
        <f t="shared" si="3"/>
        <v>5088</v>
      </c>
      <c r="H24" s="22">
        <f t="shared" si="3"/>
        <v>732</v>
      </c>
      <c r="I24" s="24">
        <f t="shared" si="3"/>
        <v>259.5</v>
      </c>
      <c r="J24" s="32">
        <f t="shared" si="3"/>
        <v>8074</v>
      </c>
    </row>
  </sheetData>
  <mergeCells count="15">
    <mergeCell ref="H1"/>
    <mergeCell ref="I1"/>
    <mergeCell ref="A3"/>
    <mergeCell ref="A4"/>
    <mergeCell ref="A5"/>
    <mergeCell ref="D1"/>
    <mergeCell ref="E1"/>
    <mergeCell ref="F1"/>
    <mergeCell ref="G1"/>
    <mergeCell ref="A11"/>
    <mergeCell ref="A6"/>
    <mergeCell ref="A7"/>
    <mergeCell ref="A8"/>
    <mergeCell ref="A9"/>
    <mergeCell ref="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 Case by Legal Problem Cod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Peter P. Handy</cp:lastModifiedBy>
  <dcterms:created xsi:type="dcterms:W3CDTF">2026-01-17T00:01:52Z</dcterms:created>
  <dcterms:modified xsi:type="dcterms:W3CDTF">2026-01-26T23:46:11Z</dcterms:modified>
  <cp:category/>
</cp:coreProperties>
</file>